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berni/Documents/RC-Rally/Rally_blankenburg/Rallye_2017/Webseite/"/>
    </mc:Choice>
  </mc:AlternateContent>
  <bookViews>
    <workbookView xWindow="13240" yWindow="1680" windowWidth="34380" windowHeight="19940" activeTab="1"/>
  </bookViews>
  <sheets>
    <sheet name="WRC1" sheetId="1" r:id="rId1"/>
    <sheet name="Tabelle1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K8" i="2"/>
  <c r="K7" i="2"/>
  <c r="K6" i="2"/>
  <c r="K5" i="2"/>
  <c r="K4" i="2"/>
  <c r="K3" i="2"/>
  <c r="J4" i="2"/>
  <c r="J5" i="2"/>
  <c r="J6" i="2"/>
  <c r="J7" i="2"/>
  <c r="J8" i="2"/>
  <c r="J9" i="2"/>
  <c r="J3" i="2"/>
  <c r="L9" i="2"/>
  <c r="L2" i="2"/>
  <c r="L3" i="2"/>
  <c r="L4" i="2"/>
  <c r="L5" i="2"/>
  <c r="L6" i="2"/>
  <c r="L7" i="2"/>
  <c r="L8" i="2"/>
  <c r="M9" i="2"/>
  <c r="M8" i="2"/>
  <c r="M7" i="2"/>
  <c r="M6" i="2"/>
  <c r="M5" i="2"/>
  <c r="M4" i="2"/>
  <c r="M3" i="2"/>
  <c r="M2" i="2"/>
  <c r="S9" i="1"/>
  <c r="S8" i="1"/>
  <c r="S7" i="1"/>
  <c r="S6" i="1"/>
  <c r="S5" i="1"/>
  <c r="S4" i="1"/>
  <c r="S3" i="1"/>
  <c r="S2" i="1"/>
  <c r="Q9" i="1"/>
  <c r="Q8" i="1"/>
  <c r="Q7" i="1"/>
  <c r="Q6" i="1"/>
  <c r="Q5" i="1"/>
  <c r="Q4" i="1"/>
  <c r="Q3" i="1"/>
  <c r="Q2" i="1"/>
  <c r="O9" i="1"/>
  <c r="O8" i="1"/>
  <c r="O7" i="1"/>
  <c r="O6" i="1"/>
  <c r="O5" i="1"/>
  <c r="O4" i="1"/>
  <c r="O3" i="1"/>
  <c r="O2" i="1"/>
  <c r="M9" i="1"/>
  <c r="M8" i="1"/>
  <c r="M7" i="1"/>
  <c r="M6" i="1"/>
  <c r="M5" i="1"/>
  <c r="M4" i="1"/>
  <c r="M3" i="1"/>
  <c r="M2" i="1"/>
  <c r="K9" i="1"/>
  <c r="K8" i="1"/>
  <c r="K7" i="1"/>
  <c r="K6" i="1"/>
  <c r="K5" i="1"/>
  <c r="K4" i="1"/>
  <c r="K3" i="1"/>
  <c r="K2" i="1"/>
  <c r="I9" i="1"/>
  <c r="I8" i="1"/>
  <c r="I7" i="1"/>
  <c r="I6" i="1"/>
  <c r="I5" i="1"/>
  <c r="I4" i="1"/>
  <c r="I3" i="1"/>
  <c r="I2" i="1"/>
  <c r="G9" i="1"/>
  <c r="G8" i="1"/>
  <c r="G7" i="1"/>
  <c r="G6" i="1"/>
  <c r="G5" i="1"/>
  <c r="G4" i="1"/>
  <c r="G3" i="1"/>
  <c r="G2" i="1"/>
  <c r="E2" i="1"/>
  <c r="E9" i="1"/>
  <c r="E8" i="1"/>
  <c r="E7" i="1"/>
  <c r="E6" i="1"/>
  <c r="E5" i="1"/>
  <c r="E4" i="1"/>
  <c r="E3" i="1"/>
  <c r="R3" i="1"/>
  <c r="R4" i="1"/>
  <c r="R5" i="1"/>
  <c r="R6" i="1"/>
  <c r="R7" i="1"/>
  <c r="R8" i="1"/>
  <c r="R9" i="1"/>
  <c r="R2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<sst xmlns="http://schemas.openxmlformats.org/spreadsheetml/2006/main" count="48" uniqueCount="22">
  <si>
    <t>Name</t>
  </si>
  <si>
    <t>WP1</t>
  </si>
  <si>
    <t>Rang</t>
  </si>
  <si>
    <t>WP2</t>
  </si>
  <si>
    <t>WP3</t>
  </si>
  <si>
    <t>WP4</t>
  </si>
  <si>
    <t>WP5</t>
  </si>
  <si>
    <t>WP6</t>
  </si>
  <si>
    <t>WP7</t>
  </si>
  <si>
    <t xml:space="preserve">Wp8 </t>
  </si>
  <si>
    <t>Gesamt</t>
  </si>
  <si>
    <t>Ralf Scheller</t>
  </si>
  <si>
    <t>Bernhard Diemer</t>
  </si>
  <si>
    <t>Christian Ullrich</t>
  </si>
  <si>
    <t>Kevin Zoch</t>
  </si>
  <si>
    <t>Christian Tobien</t>
  </si>
  <si>
    <t>Christoph Heinecke</t>
  </si>
  <si>
    <t>Heiko Ullrich</t>
  </si>
  <si>
    <t>Torsten Stein</t>
  </si>
  <si>
    <t>Endergebnis</t>
  </si>
  <si>
    <t>Differenz zum 
Vordermann</t>
  </si>
  <si>
    <t>Differenz zum Ersten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</si>
</sst>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47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wrapText="1"/>
    </xf>
  </cellXfs>
  <cellStyles count="3">
    <cellStyle name="Besuchter Link" xfId="2" builtinId="9" hidden="1"/>
    <cellStyle name="Hyperlink" xfId="1" builtinId="8" hidden="1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50800" dir="5400000" sx="80000" sy="80000" algn="ctr" rotWithShape="0">
                    <a:srgbClr val="000000"/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 sz="2400" baseline="0"/>
              <a:t>Zeiten der Einzel WP's WRC1</a:t>
            </a:r>
          </a:p>
        </c:rich>
      </c:tx>
      <c:layout>
        <c:manualLayout>
          <c:xMode val="edge"/>
          <c:yMode val="edge"/>
          <c:x val="0.396779415730928"/>
          <c:y val="0.0566037735849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50800" dir="5400000" sx="80000" sy="80000" algn="ctr" rotWithShape="0">
                  <a:srgbClr val="000000"/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0815366774512971"/>
          <c:y val="0.00743236763875422"/>
          <c:w val="0.910393383073249"/>
          <c:h val="0.789281003271073"/>
        </c:manualLayout>
      </c:layout>
      <c:lineChart>
        <c:grouping val="standard"/>
        <c:varyColors val="0"/>
        <c:ser>
          <c:idx val="0"/>
          <c:order val="0"/>
          <c:tx>
            <c:v>Ralf Scheller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effectLst>
                      <a:outerShdw blurRad="50800" dist="50800" dir="5400000" sx="80000" sy="80000" algn="ctr" rotWithShape="0">
                        <a:srgbClr val="000000"/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('WRC1'!$B$1,'WRC1'!$D$1,'WRC1'!$F$1,'WRC1'!$H$1,'WRC1'!$J$1,'WRC1'!$L$1,'WRC1'!$N$1,'WRC1'!$P$1)</c:f>
              <c:strCache>
                <c:ptCount val="8"/>
                <c:pt idx="0">
                  <c:v>WP1</c:v>
                </c:pt>
                <c:pt idx="1">
                  <c:v>WP2</c:v>
                </c:pt>
                <c:pt idx="2">
                  <c:v>WP3</c:v>
                </c:pt>
                <c:pt idx="3">
                  <c:v>WP4</c:v>
                </c:pt>
                <c:pt idx="4">
                  <c:v>WP5</c:v>
                </c:pt>
                <c:pt idx="5">
                  <c:v>WP6</c:v>
                </c:pt>
                <c:pt idx="6">
                  <c:v>WP7</c:v>
                </c:pt>
                <c:pt idx="7">
                  <c:v>Wp8 </c:v>
                </c:pt>
              </c:strCache>
            </c:strRef>
          </c:cat>
          <c:val>
            <c:numRef>
              <c:f>('WRC1'!$B$2,'WRC1'!$D$2,'WRC1'!$F$2,'WRC1'!$H$2,'WRC1'!$J$2,'WRC1'!$L$2,'WRC1'!$N$2,'WRC1'!$P$2)</c:f>
              <c:numCache>
                <c:formatCode>mm:ss.0</c:formatCode>
                <c:ptCount val="8"/>
                <c:pt idx="0">
                  <c:v>0.00208333333333333</c:v>
                </c:pt>
                <c:pt idx="1">
                  <c:v>0.00152777777777778</c:v>
                </c:pt>
                <c:pt idx="2">
                  <c:v>0.00148148148148148</c:v>
                </c:pt>
                <c:pt idx="3">
                  <c:v>0.00172453703703704</c:v>
                </c:pt>
                <c:pt idx="4">
                  <c:v>0.00175925925925926</c:v>
                </c:pt>
                <c:pt idx="5">
                  <c:v>0.00179398148148148</c:v>
                </c:pt>
                <c:pt idx="6">
                  <c:v>0.00185185185185185</c:v>
                </c:pt>
                <c:pt idx="7">
                  <c:v>0.00200231481481481</c:v>
                </c:pt>
              </c:numCache>
            </c:numRef>
          </c:val>
          <c:smooth val="0"/>
        </c:ser>
        <c:ser>
          <c:idx val="1"/>
          <c:order val="1"/>
          <c:tx>
            <c:v>Bernhard Diemer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effectLst>
                      <a:outerShdw blurRad="50800" dist="50800" dir="5400000" sx="80000" sy="80000" algn="ctr" rotWithShape="0">
                        <a:srgbClr val="000000"/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('WRC1'!$B$3,'WRC1'!$D$3,'WRC1'!$F$3,'WRC1'!$H$3,'WRC1'!$J$3,'WRC1'!$L$3,'WRC1'!$N$3,'WRC1'!$P$3)</c:f>
              <c:numCache>
                <c:formatCode>mm:ss.0</c:formatCode>
                <c:ptCount val="8"/>
                <c:pt idx="0">
                  <c:v>0.00211805555555555</c:v>
                </c:pt>
                <c:pt idx="1">
                  <c:v>0.00162037037037037</c:v>
                </c:pt>
                <c:pt idx="2">
                  <c:v>0.00143518518518519</c:v>
                </c:pt>
                <c:pt idx="3">
                  <c:v>0.00177083333333333</c:v>
                </c:pt>
                <c:pt idx="4">
                  <c:v>0.00179398148148148</c:v>
                </c:pt>
                <c:pt idx="5">
                  <c:v>0.00180555555555556</c:v>
                </c:pt>
                <c:pt idx="6">
                  <c:v>0.00174768518518518</c:v>
                </c:pt>
                <c:pt idx="7">
                  <c:v>0.00199074074074074</c:v>
                </c:pt>
              </c:numCache>
            </c:numRef>
          </c:val>
          <c:smooth val="0"/>
        </c:ser>
        <c:ser>
          <c:idx val="2"/>
          <c:order val="2"/>
          <c:tx>
            <c:v>Christian Ullrich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effectLst>
                      <a:outerShdw blurRad="50800" dist="50800" dir="5400000" sx="80000" sy="80000" algn="ctr" rotWithShape="0">
                        <a:srgbClr val="000000"/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('WRC1'!$B$4,'WRC1'!$D$4,'WRC1'!$F$4,'WRC1'!$H$4,'WRC1'!$J$4,'WRC1'!$L$4,'WRC1'!$N$4,'WRC1'!$P$4)</c:f>
              <c:numCache>
                <c:formatCode>mm:ss.0</c:formatCode>
                <c:ptCount val="8"/>
                <c:pt idx="0">
                  <c:v>0.00215277777777778</c:v>
                </c:pt>
                <c:pt idx="1">
                  <c:v>0.00185185185185185</c:v>
                </c:pt>
                <c:pt idx="2">
                  <c:v>0.00158564814814815</c:v>
                </c:pt>
                <c:pt idx="3">
                  <c:v>0.00175925925925926</c:v>
                </c:pt>
                <c:pt idx="4">
                  <c:v>0.00186342592592593</c:v>
                </c:pt>
                <c:pt idx="5">
                  <c:v>0.00206018518518518</c:v>
                </c:pt>
                <c:pt idx="6">
                  <c:v>0.00194444444444444</c:v>
                </c:pt>
                <c:pt idx="7">
                  <c:v>0.00215277777777778</c:v>
                </c:pt>
              </c:numCache>
            </c:numRef>
          </c:val>
          <c:smooth val="0"/>
        </c:ser>
        <c:ser>
          <c:idx val="3"/>
          <c:order val="3"/>
          <c:tx>
            <c:v>Torsten Stein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effectLst>
                      <a:outerShdw blurRad="50800" dist="50800" dir="5400000" sx="80000" sy="80000" algn="ctr" rotWithShape="0">
                        <a:srgbClr val="000000"/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('WRC1'!$B$5,'WRC1'!$D$5,'WRC1'!$F$5,'WRC1'!$H$5,'WRC1'!$J$5,'WRC1'!$L$5,'WRC1'!$N$5,'WRC1'!$P$5)</c:f>
              <c:numCache>
                <c:formatCode>mm:ss.0</c:formatCode>
                <c:ptCount val="8"/>
                <c:pt idx="0">
                  <c:v>0.00222222222222222</c:v>
                </c:pt>
                <c:pt idx="1">
                  <c:v>0.00167824074074074</c:v>
                </c:pt>
                <c:pt idx="2">
                  <c:v>0.0016087962962963</c:v>
                </c:pt>
                <c:pt idx="3">
                  <c:v>0.00201388888888889</c:v>
                </c:pt>
                <c:pt idx="4">
                  <c:v>0.00222222222222222</c:v>
                </c:pt>
                <c:pt idx="5">
                  <c:v>0.00197916666666667</c:v>
                </c:pt>
                <c:pt idx="6">
                  <c:v>0.001875</c:v>
                </c:pt>
                <c:pt idx="7">
                  <c:v>0.00221064814814815</c:v>
                </c:pt>
              </c:numCache>
            </c:numRef>
          </c:val>
          <c:smooth val="0"/>
        </c:ser>
        <c:ser>
          <c:idx val="4"/>
          <c:order val="4"/>
          <c:tx>
            <c:v>Kevin Zoch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effectLst>
                      <a:outerShdw blurRad="50800" dist="50800" dir="5400000" sx="80000" sy="80000" algn="ctr" rotWithShape="0">
                        <a:srgbClr val="000000"/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('WRC1'!$B$6,'WRC1'!$D$6,'WRC1'!$F$6,'WRC1'!$H$6,'WRC1'!$J$6,'WRC1'!$L$6,'WRC1'!$N$6,'WRC1'!$P$6)</c:f>
              <c:numCache>
                <c:formatCode>mm:ss.0</c:formatCode>
                <c:ptCount val="8"/>
                <c:pt idx="0">
                  <c:v>0.00225694444444444</c:v>
                </c:pt>
                <c:pt idx="1">
                  <c:v>0.00174768518518518</c:v>
                </c:pt>
                <c:pt idx="2">
                  <c:v>0.00185185185185185</c:v>
                </c:pt>
                <c:pt idx="3">
                  <c:v>0.001875</c:v>
                </c:pt>
                <c:pt idx="4">
                  <c:v>0.00184027777777778</c:v>
                </c:pt>
                <c:pt idx="5">
                  <c:v>0.00212962962962963</c:v>
                </c:pt>
                <c:pt idx="6">
                  <c:v>0.00197916666666667</c:v>
                </c:pt>
                <c:pt idx="7">
                  <c:v>0.00237268518518518</c:v>
                </c:pt>
              </c:numCache>
            </c:numRef>
          </c:val>
          <c:smooth val="0"/>
        </c:ser>
        <c:ser>
          <c:idx val="5"/>
          <c:order val="5"/>
          <c:tx>
            <c:v>Christoph Heinecke</c:v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('WRC1'!$B$8,'WRC1'!$D$8,'WRC1'!$F$8,'WRC1'!$H$8,'WRC1'!$J$8,'WRC1'!$L$8,'WRC1'!$N$8,'WRC1'!$P$8)</c:f>
              <c:numCache>
                <c:formatCode>mm:ss.0</c:formatCode>
                <c:ptCount val="8"/>
                <c:pt idx="0">
                  <c:v>0.0021875</c:v>
                </c:pt>
                <c:pt idx="1">
                  <c:v>0.00186342592592593</c:v>
                </c:pt>
                <c:pt idx="2">
                  <c:v>0.00178240740740741</c:v>
                </c:pt>
                <c:pt idx="3">
                  <c:v>0.00200231481481481</c:v>
                </c:pt>
                <c:pt idx="4">
                  <c:v>0.00221064814814815</c:v>
                </c:pt>
                <c:pt idx="5">
                  <c:v>0.00207175925925926</c:v>
                </c:pt>
                <c:pt idx="6">
                  <c:v>0.00197916666666667</c:v>
                </c:pt>
                <c:pt idx="7">
                  <c:v>0.00244212962962963</c:v>
                </c:pt>
              </c:numCache>
            </c:numRef>
          </c:val>
          <c:smooth val="0"/>
        </c:ser>
        <c:ser>
          <c:idx val="6"/>
          <c:order val="6"/>
          <c:tx>
            <c:v>Heiko Ullrich</c:v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('WRC1'!$B$9,'WRC1'!$D$9,'WRC1'!$F$9,'WRC1'!$H$9,'WRC1'!$J$9,'WRC1'!$L$9,'WRC1'!$N$9,'WRC1'!$P$9)</c:f>
              <c:numCache>
                <c:formatCode>mm:ss.0</c:formatCode>
                <c:ptCount val="8"/>
                <c:pt idx="0">
                  <c:v>0.00229166666666667</c:v>
                </c:pt>
                <c:pt idx="1">
                  <c:v>0.00179398148148148</c:v>
                </c:pt>
                <c:pt idx="2">
                  <c:v>0.00200231481481481</c:v>
                </c:pt>
                <c:pt idx="3">
                  <c:v>0.00206018518518518</c:v>
                </c:pt>
                <c:pt idx="4">
                  <c:v>0.00197916666666667</c:v>
                </c:pt>
                <c:pt idx="5">
                  <c:v>0.00222222222222222</c:v>
                </c:pt>
                <c:pt idx="6">
                  <c:v>0.00217592592592593</c:v>
                </c:pt>
                <c:pt idx="7">
                  <c:v>0.00244212962962963</c:v>
                </c:pt>
              </c:numCache>
            </c:numRef>
          </c:val>
          <c:smooth val="0"/>
        </c:ser>
        <c:ser>
          <c:idx val="7"/>
          <c:order val="7"/>
          <c:tx>
            <c:v>Christian Tobien</c:v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('WRC1'!$B$7,'WRC1'!$D$7,'WRC1'!$F$7,'WRC1'!$H$7,'WRC1'!$J$7,'WRC1'!$L$7,'WRC1'!$N$7,'WRC1'!$P$7)</c:f>
              <c:numCache>
                <c:formatCode>mm:ss.0</c:formatCode>
                <c:ptCount val="8"/>
                <c:pt idx="0">
                  <c:v>0.00232638888888889</c:v>
                </c:pt>
                <c:pt idx="1">
                  <c:v>0.00165509259259259</c:v>
                </c:pt>
                <c:pt idx="2">
                  <c:v>0.00165509259259259</c:v>
                </c:pt>
                <c:pt idx="3">
                  <c:v>0.00175925925925926</c:v>
                </c:pt>
                <c:pt idx="4">
                  <c:v>0.00196759259259259</c:v>
                </c:pt>
                <c:pt idx="5">
                  <c:v>0.00185185185185185</c:v>
                </c:pt>
                <c:pt idx="6">
                  <c:v>0.00185185185185185</c:v>
                </c:pt>
                <c:pt idx="7">
                  <c:v>0.00318287037037037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52255360"/>
        <c:axId val="-1736758976"/>
      </c:lineChart>
      <c:catAx>
        <c:axId val="-165225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effectLst>
                  <a:outerShdw blurRad="50800" dist="50800" dir="5400000" sx="80000" sy="80000" algn="ctr" rotWithShape="0">
                    <a:srgbClr val="000000"/>
                  </a:outerShdw>
                </a:effectLst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736758976"/>
        <c:crossesAt val="0.0"/>
        <c:auto val="1"/>
        <c:lblAlgn val="ctr"/>
        <c:lblOffset val="100"/>
        <c:noMultiLvlLbl val="0"/>
      </c:catAx>
      <c:valAx>
        <c:axId val="-1736758976"/>
        <c:scaling>
          <c:orientation val="minMax"/>
          <c:max val="0.0032"/>
          <c:min val="0.00138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-1652255360"/>
        <c:crosses val="autoZero"/>
        <c:crossBetween val="between"/>
        <c:majorUnit val="5.0E-5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effectLst>
                  <a:outerShdw dist="50800" dir="60000" sx="1000" sy="1000" algn="ctr" rotWithShape="0">
                    <a:srgbClr val="000000"/>
                  </a:outerShdw>
                </a:effectLst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effectLst>
            <a:outerShdw blurRad="50800" dist="50800" dir="5400000" sx="80000" sy="80000" algn="ctr" rotWithShape="0">
              <a:srgbClr val="000000"/>
            </a:outerShdw>
          </a:effectLst>
        </a:defRPr>
      </a:pPr>
      <a:endParaRPr lang="de-DE"/>
    </a:p>
  </c:txPr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400" baseline="0"/>
              <a:t>Rennverlauf WRC1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Ralf Scheller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('WRC1'!$B$1,'WRC1'!$D$1,'WRC1'!$F$1,'WRC1'!$H$1,'WRC1'!$J$1,'WRC1'!$L$1,'WRC1'!$N$1,'WRC1'!$P$1,'WRC1'!$R$1)</c:f>
              <c:strCache>
                <c:ptCount val="9"/>
                <c:pt idx="0">
                  <c:v>WP1</c:v>
                </c:pt>
                <c:pt idx="1">
                  <c:v>WP2</c:v>
                </c:pt>
                <c:pt idx="2">
                  <c:v>WP3</c:v>
                </c:pt>
                <c:pt idx="3">
                  <c:v>WP4</c:v>
                </c:pt>
                <c:pt idx="4">
                  <c:v>WP5</c:v>
                </c:pt>
                <c:pt idx="5">
                  <c:v>WP6</c:v>
                </c:pt>
                <c:pt idx="6">
                  <c:v>WP7</c:v>
                </c:pt>
                <c:pt idx="7">
                  <c:v>Wp8 </c:v>
                </c:pt>
                <c:pt idx="8">
                  <c:v>Gesamt</c:v>
                </c:pt>
              </c:strCache>
            </c:strRef>
          </c:cat>
          <c:val>
            <c:numRef>
              <c:f>('WRC1'!$C$2,'WRC1'!$E$2,'WRC1'!$G$2,'WRC1'!$I$2,'WRC1'!$K$2,'WRC1'!$M$2,'WRC1'!$O$2,'WRC1'!$Q$2,'WRC1'!$S$2)</c:f>
              <c:numCache>
                <c:formatCode>General</c:formatCode>
                <c:ptCount val="9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2.0</c:v>
                </c:pt>
                <c:pt idx="7">
                  <c:v>2.0</c:v>
                </c:pt>
                <c:pt idx="8">
                  <c:v>1.0</c:v>
                </c:pt>
              </c:numCache>
            </c:numRef>
          </c:val>
          <c:smooth val="0"/>
        </c:ser>
        <c:ser>
          <c:idx val="1"/>
          <c:order val="1"/>
          <c:tx>
            <c:v>Bernhard Diemer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('WRC1'!$C$3,'WRC1'!$E$3,'WRC1'!$G$3,'WRC1'!$I$3,'WRC1'!$K$3,'WRC1'!$M$3,'WRC1'!$O$3,'WRC1'!$Q$3,'WRC1'!$S$3)</c:f>
              <c:numCache>
                <c:formatCode>General</c:formatCode>
                <c:ptCount val="9"/>
                <c:pt idx="0">
                  <c:v>2.0</c:v>
                </c:pt>
                <c:pt idx="1">
                  <c:v>2.0</c:v>
                </c:pt>
                <c:pt idx="2">
                  <c:v>1.0</c:v>
                </c:pt>
                <c:pt idx="3">
                  <c:v>4.0</c:v>
                </c:pt>
                <c:pt idx="4">
                  <c:v>2.0</c:v>
                </c:pt>
                <c:pt idx="5">
                  <c:v>2.0</c:v>
                </c:pt>
                <c:pt idx="6">
                  <c:v>1.0</c:v>
                </c:pt>
                <c:pt idx="7">
                  <c:v>1.0</c:v>
                </c:pt>
                <c:pt idx="8">
                  <c:v>2.0</c:v>
                </c:pt>
              </c:numCache>
            </c:numRef>
          </c:val>
          <c:smooth val="0"/>
        </c:ser>
        <c:ser>
          <c:idx val="2"/>
          <c:order val="2"/>
          <c:tx>
            <c:v>Christian Ullrich</c:v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('WRC1'!$C$4,'WRC1'!$E$4,'WRC1'!$G$4,'WRC1'!$I$4,'WRC1'!$K$4,'WRC1'!$M$4,'WRC1'!$O$4,'WRC1'!$Q$4,'WRC1'!$S$4)</c:f>
              <c:numCache>
                <c:formatCode>General</c:formatCode>
                <c:ptCount val="9"/>
                <c:pt idx="0">
                  <c:v>3.0</c:v>
                </c:pt>
                <c:pt idx="1">
                  <c:v>7.0</c:v>
                </c:pt>
                <c:pt idx="2">
                  <c:v>3.0</c:v>
                </c:pt>
                <c:pt idx="3">
                  <c:v>2.0</c:v>
                </c:pt>
                <c:pt idx="4">
                  <c:v>4.0</c:v>
                </c:pt>
                <c:pt idx="5">
                  <c:v>5.0</c:v>
                </c:pt>
                <c:pt idx="6">
                  <c:v>5.0</c:v>
                </c:pt>
                <c:pt idx="7">
                  <c:v>3.0</c:v>
                </c:pt>
                <c:pt idx="8">
                  <c:v>3.0</c:v>
                </c:pt>
              </c:numCache>
            </c:numRef>
          </c:val>
          <c:smooth val="0"/>
        </c:ser>
        <c:ser>
          <c:idx val="3"/>
          <c:order val="3"/>
          <c:tx>
            <c:v>Torsten Stein</c:v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('WRC1'!$C$5,'WRC1'!$E$5,'WRC1'!$G$5,'WRC1'!$I$5,'WRC1'!$K$5,'WRC1'!$M$5,'WRC1'!$O$5,'WRC1'!$Q$5,'WRC1'!$S$5)</c:f>
              <c:numCache>
                <c:formatCode>General</c:formatCode>
                <c:ptCount val="9"/>
                <c:pt idx="0">
                  <c:v>5.0</c:v>
                </c:pt>
                <c:pt idx="1">
                  <c:v>4.0</c:v>
                </c:pt>
                <c:pt idx="2">
                  <c:v>4.0</c:v>
                </c:pt>
                <c:pt idx="3">
                  <c:v>7.0</c:v>
                </c:pt>
                <c:pt idx="4">
                  <c:v>8.0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4.0</c:v>
                </c:pt>
              </c:numCache>
            </c:numRef>
          </c:val>
          <c:smooth val="0"/>
        </c:ser>
        <c:ser>
          <c:idx val="4"/>
          <c:order val="4"/>
          <c:tx>
            <c:v>Kevin Zoch</c:v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('WRC1'!$C$6,'WRC1'!$E$6,'WRC1'!$G$6,'WRC1'!$I$6,'WRC1'!$K$6,'WRC1'!$M$6,'WRC1'!$O$6,'WRC1'!$Q$6,'WRC1'!$S$6)</c:f>
              <c:numCache>
                <c:formatCode>General</c:formatCode>
                <c:ptCount val="9"/>
                <c:pt idx="0">
                  <c:v>6.0</c:v>
                </c:pt>
                <c:pt idx="1">
                  <c:v>5.0</c:v>
                </c:pt>
                <c:pt idx="2">
                  <c:v>7.0</c:v>
                </c:pt>
                <c:pt idx="3">
                  <c:v>5.0</c:v>
                </c:pt>
                <c:pt idx="4">
                  <c:v>3.0</c:v>
                </c:pt>
                <c:pt idx="5">
                  <c:v>7.0</c:v>
                </c:pt>
                <c:pt idx="6">
                  <c:v>6.0</c:v>
                </c:pt>
                <c:pt idx="7">
                  <c:v>5.0</c:v>
                </c:pt>
                <c:pt idx="8">
                  <c:v>5.0</c:v>
                </c:pt>
              </c:numCache>
            </c:numRef>
          </c:val>
          <c:smooth val="0"/>
        </c:ser>
        <c:ser>
          <c:idx val="5"/>
          <c:order val="5"/>
          <c:tx>
            <c:v>Christian Tobien</c:v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('WRC1'!$C$7,'WRC1'!$E$7,'WRC1'!$G$7,'WRC1'!$I$7,'WRC1'!$K$7,'WRC1'!$M$7,'WRC1'!$O$7,'WRC1'!$Q$7,'WRC1'!$S$7)</c:f>
              <c:numCache>
                <c:formatCode>General</c:formatCode>
                <c:ptCount val="9"/>
                <c:pt idx="0">
                  <c:v>8.0</c:v>
                </c:pt>
                <c:pt idx="1">
                  <c:v>3.0</c:v>
                </c:pt>
                <c:pt idx="2">
                  <c:v>5.0</c:v>
                </c:pt>
                <c:pt idx="3">
                  <c:v>2.0</c:v>
                </c:pt>
                <c:pt idx="4">
                  <c:v>5.0</c:v>
                </c:pt>
                <c:pt idx="5">
                  <c:v>3.0</c:v>
                </c:pt>
                <c:pt idx="6">
                  <c:v>2.0</c:v>
                </c:pt>
                <c:pt idx="7">
                  <c:v>8.0</c:v>
                </c:pt>
                <c:pt idx="8">
                  <c:v>6.0</c:v>
                </c:pt>
              </c:numCache>
            </c:numRef>
          </c:val>
          <c:smooth val="0"/>
        </c:ser>
        <c:ser>
          <c:idx val="6"/>
          <c:order val="6"/>
          <c:tx>
            <c:v>Christoph Heinecke</c:v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('WRC1'!$C$8,'WRC1'!$E$8,'WRC1'!$G$8,'WRC1'!$I$8,'WRC1'!$K$8,'WRC1'!$M$8,'WRC1'!$O$8,'WRC1'!$Q$8,'WRC1'!$S$8)</c:f>
              <c:numCache>
                <c:formatCode>General</c:formatCode>
                <c:ptCount val="9"/>
                <c:pt idx="0">
                  <c:v>4.0</c:v>
                </c:pt>
                <c:pt idx="1">
                  <c:v>8.0</c:v>
                </c:pt>
                <c:pt idx="2">
                  <c:v>6.0</c:v>
                </c:pt>
                <c:pt idx="3">
                  <c:v>6.0</c:v>
                </c:pt>
                <c:pt idx="4">
                  <c:v>7.0</c:v>
                </c:pt>
                <c:pt idx="5">
                  <c:v>6.0</c:v>
                </c:pt>
                <c:pt idx="6">
                  <c:v>6.0</c:v>
                </c:pt>
                <c:pt idx="7">
                  <c:v>6.0</c:v>
                </c:pt>
                <c:pt idx="8">
                  <c:v>7.0</c:v>
                </c:pt>
              </c:numCache>
            </c:numRef>
          </c:val>
          <c:smooth val="0"/>
        </c:ser>
        <c:ser>
          <c:idx val="7"/>
          <c:order val="7"/>
          <c:tx>
            <c:v>Heiko Ullrich</c:v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('WRC1'!$C$9,'WRC1'!$E$9,'WRC1'!$G$9,'WRC1'!$I$9,'WRC1'!$K$9,'WRC1'!$M$9,'WRC1'!$O$9,'WRC1'!$Q$9,'WRC1'!$S$9)</c:f>
              <c:numCache>
                <c:formatCode>General</c:formatCode>
                <c:ptCount val="9"/>
                <c:pt idx="0">
                  <c:v>7.0</c:v>
                </c:pt>
                <c:pt idx="1">
                  <c:v>6.0</c:v>
                </c:pt>
                <c:pt idx="2">
                  <c:v>8.0</c:v>
                </c:pt>
                <c:pt idx="3">
                  <c:v>8.0</c:v>
                </c:pt>
                <c:pt idx="4">
                  <c:v>6.0</c:v>
                </c:pt>
                <c:pt idx="5">
                  <c:v>8.0</c:v>
                </c:pt>
                <c:pt idx="6">
                  <c:v>8.0</c:v>
                </c:pt>
                <c:pt idx="7">
                  <c:v>6.0</c:v>
                </c:pt>
                <c:pt idx="8">
                  <c:v>8.0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652383344"/>
        <c:axId val="-1652391776"/>
      </c:lineChart>
      <c:catAx>
        <c:axId val="-165238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52391776"/>
        <c:crosses val="autoZero"/>
        <c:auto val="1"/>
        <c:lblAlgn val="ctr"/>
        <c:lblOffset val="100"/>
        <c:noMultiLvlLbl val="0"/>
      </c:catAx>
      <c:valAx>
        <c:axId val="-16523917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crossAx val="-1652383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1308100</xdr:colOff>
      <xdr:row>10</xdr:row>
      <xdr:rowOff>127000</xdr:rowOff>
    </xdr:from>
    <xdr:to>
      <xdr:col>19</xdr:col>
      <xdr:colOff>139700</xdr:colOff>
      <xdr:row>53</xdr:row>
      <xdr:rowOff>12700</xdr:rowOff>
    </xdr:to>
    <xdr:graphicFrame macro="">
      <xdr:nvGraphicFramePr>
        <xdr:cNvPr id="5" name="Diagramm 4" title="Werteprüfun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1282700</xdr:colOff>
      <xdr:row>54</xdr:row>
      <xdr:rowOff>76200</xdr:rowOff>
    </xdr:from>
    <xdr:to>
      <xdr:col>19</xdr:col>
      <xdr:colOff>139700</xdr:colOff>
      <xdr:row>99</xdr:row>
      <xdr:rowOff>88900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sqref="A1:S9"/>
    </sheetView>
  </sheetViews>
  <sheetFormatPr baseColWidth="10" defaultRowHeight="15" x14ac:dyDescent="0.2"/>
  <cols>
    <col min="1" max="1" width="19.83203125" customWidth="1"/>
  </cols>
  <sheetData>
    <row r="1" spans="1:1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2</v>
      </c>
      <c r="F1" s="3" t="s">
        <v>4</v>
      </c>
      <c r="G1" s="3" t="s">
        <v>2</v>
      </c>
      <c r="H1" s="3" t="s">
        <v>5</v>
      </c>
      <c r="I1" s="3" t="s">
        <v>2</v>
      </c>
      <c r="J1" s="3" t="s">
        <v>6</v>
      </c>
      <c r="K1" s="3" t="s">
        <v>2</v>
      </c>
      <c r="L1" s="3" t="s">
        <v>7</v>
      </c>
      <c r="M1" s="3" t="s">
        <v>2</v>
      </c>
      <c r="N1" s="3" t="s">
        <v>8</v>
      </c>
      <c r="O1" s="3" t="s">
        <v>2</v>
      </c>
      <c r="P1" s="3" t="s">
        <v>9</v>
      </c>
      <c r="Q1" s="3" t="s">
        <v>2</v>
      </c>
      <c r="R1" s="3" t="s">
        <v>10</v>
      </c>
      <c r="S1" s="3" t="s">
        <v>19</v>
      </c>
    </row>
    <row r="2" spans="1:19" x14ac:dyDescent="0.2">
      <c r="A2" s="2" t="s">
        <v>11</v>
      </c>
      <c r="B2" s="1">
        <v>2.0833333333333333E-3</v>
      </c>
      <c r="C2">
        <f>RANK(B2,B2:B9,1)</f>
        <v>1</v>
      </c>
      <c r="D2" s="1">
        <v>1.5277777777777779E-3</v>
      </c>
      <c r="E2">
        <f>RANK(D2,D2:D9,1)</f>
        <v>1</v>
      </c>
      <c r="F2" s="1">
        <v>1.4814814814814814E-3</v>
      </c>
      <c r="G2">
        <f>RANK(F2,F2:F9,1)</f>
        <v>2</v>
      </c>
      <c r="H2" s="1">
        <v>1.7245370370370372E-3</v>
      </c>
      <c r="I2">
        <f>RANK(H2,H2:H9,1)</f>
        <v>1</v>
      </c>
      <c r="J2" s="1">
        <v>1.7592592592592592E-3</v>
      </c>
      <c r="K2">
        <f>RANK(J2,J2:J9,1)</f>
        <v>1</v>
      </c>
      <c r="L2" s="1">
        <v>1.7939814814814815E-3</v>
      </c>
      <c r="M2">
        <f>RANK(L2,L2:L9,1)</f>
        <v>1</v>
      </c>
      <c r="N2" s="1">
        <v>1.8518518518518517E-3</v>
      </c>
      <c r="O2">
        <f>RANK(N2,N2:N9,1)</f>
        <v>2</v>
      </c>
      <c r="P2" s="1">
        <v>2.0023148148148148E-3</v>
      </c>
      <c r="Q2">
        <f>RANK(P2,P2:P9,1)</f>
        <v>2</v>
      </c>
      <c r="R2" s="1">
        <f>SUM(B2,D2,F2,H2,J2,L2,N2,P2)</f>
        <v>1.4224537037037036E-2</v>
      </c>
      <c r="S2">
        <f>RANK(R2,R2:R9,1)</f>
        <v>1</v>
      </c>
    </row>
    <row r="3" spans="1:19" x14ac:dyDescent="0.2">
      <c r="A3" s="2" t="s">
        <v>12</v>
      </c>
      <c r="B3" s="1">
        <v>2.1180555555555553E-3</v>
      </c>
      <c r="C3">
        <f>RANK(B3,B2:B9,1)</f>
        <v>2</v>
      </c>
      <c r="D3" s="1">
        <v>1.6203703703703703E-3</v>
      </c>
      <c r="E3">
        <f>RANK(D3,D2:D9,1)</f>
        <v>2</v>
      </c>
      <c r="F3" s="1">
        <v>1.4351851851851854E-3</v>
      </c>
      <c r="G3">
        <f>RANK(F3,F2:F9,1)</f>
        <v>1</v>
      </c>
      <c r="H3" s="1">
        <v>1.7708333333333332E-3</v>
      </c>
      <c r="I3">
        <f>RANK(H3,H2:H9,1)</f>
        <v>4</v>
      </c>
      <c r="J3" s="1">
        <v>1.7939814814814815E-3</v>
      </c>
      <c r="K3">
        <f>RANK(J3,J2:J9,1)</f>
        <v>2</v>
      </c>
      <c r="L3" s="1">
        <v>1.8055555555555557E-3</v>
      </c>
      <c r="M3">
        <f>RANK(L3,L2:L9,1)</f>
        <v>2</v>
      </c>
      <c r="N3" s="1">
        <v>1.7476851851851852E-3</v>
      </c>
      <c r="O3">
        <f>RANK(N3,N2:N9,1)</f>
        <v>1</v>
      </c>
      <c r="P3" s="1">
        <v>1.9907407407407408E-3</v>
      </c>
      <c r="Q3">
        <f>RANK(P3,P2:P9,1)</f>
        <v>1</v>
      </c>
      <c r="R3" s="1">
        <f t="shared" ref="R3:R9" si="0">SUM(B3,D3,F3,H3,J3,L3,N3,P3)</f>
        <v>1.4282407407407407E-2</v>
      </c>
      <c r="S3">
        <f>RANK(R3,R2:R9,1)</f>
        <v>2</v>
      </c>
    </row>
    <row r="4" spans="1:19" x14ac:dyDescent="0.2">
      <c r="A4" s="2" t="s">
        <v>13</v>
      </c>
      <c r="B4" s="1">
        <v>2.1527777777777778E-3</v>
      </c>
      <c r="C4">
        <f>RANK(B4,B2:B9,1)</f>
        <v>3</v>
      </c>
      <c r="D4" s="1">
        <v>1.8518518518518517E-3</v>
      </c>
      <c r="E4">
        <f>RANK(D4,D2:D9,1)</f>
        <v>7</v>
      </c>
      <c r="F4" s="1">
        <v>1.5856481481481479E-3</v>
      </c>
      <c r="G4">
        <f>RANK(F4,F2:F9,1)</f>
        <v>3</v>
      </c>
      <c r="H4" s="1">
        <v>1.7592592592592592E-3</v>
      </c>
      <c r="I4">
        <f>RANK(H4,H2:H9,1)</f>
        <v>2</v>
      </c>
      <c r="J4" s="1">
        <v>1.8634259259259261E-3</v>
      </c>
      <c r="K4">
        <f>RANK(J4,J2:J9,1)</f>
        <v>4</v>
      </c>
      <c r="L4" s="1">
        <v>2.0601851851851853E-3</v>
      </c>
      <c r="M4">
        <f>RANK(L4,L2:L9,1)</f>
        <v>5</v>
      </c>
      <c r="N4" s="1">
        <v>1.9444444444444442E-3</v>
      </c>
      <c r="O4">
        <f>RANK(N4,N2:N9,1)</f>
        <v>5</v>
      </c>
      <c r="P4" s="1">
        <v>2.1527777777777778E-3</v>
      </c>
      <c r="Q4">
        <f>RANK(P4,P2:P9,1)</f>
        <v>3</v>
      </c>
      <c r="R4" s="1">
        <f t="shared" si="0"/>
        <v>1.5370370370370371E-2</v>
      </c>
      <c r="S4">
        <f>RANK(R4,R2:R9,1)</f>
        <v>3</v>
      </c>
    </row>
    <row r="5" spans="1:19" x14ac:dyDescent="0.2">
      <c r="A5" s="2" t="s">
        <v>18</v>
      </c>
      <c r="B5" s="1">
        <v>2.2222222222222222E-3</v>
      </c>
      <c r="C5">
        <f>RANK(B5,B2:B9,1)</f>
        <v>5</v>
      </c>
      <c r="D5" s="1">
        <v>1.6782407407407406E-3</v>
      </c>
      <c r="E5">
        <f>RANK(D5,D2:D9,1)</f>
        <v>4</v>
      </c>
      <c r="F5" s="1">
        <v>1.6087962962962963E-3</v>
      </c>
      <c r="G5">
        <f>RANK(F5,F2:F9,1)</f>
        <v>4</v>
      </c>
      <c r="H5" s="1">
        <v>2.0138888888888888E-3</v>
      </c>
      <c r="I5">
        <f>RANK(H5,H2:H9,1)</f>
        <v>7</v>
      </c>
      <c r="J5" s="1">
        <v>2.2222222222222222E-3</v>
      </c>
      <c r="K5">
        <f>RANK(J5,J2:J9,1)</f>
        <v>8</v>
      </c>
      <c r="L5" s="1">
        <v>1.9791666666666668E-3</v>
      </c>
      <c r="M5">
        <f>RANK(L5,L2:L9,1)</f>
        <v>4</v>
      </c>
      <c r="N5" s="1">
        <v>1.8750000000000001E-3</v>
      </c>
      <c r="O5">
        <f>RANK(N5,N2:N9,1)</f>
        <v>4</v>
      </c>
      <c r="P5" s="1">
        <v>2.2106481481481478E-3</v>
      </c>
      <c r="Q5">
        <f>RANK(P5,P2:P9,1)</f>
        <v>4</v>
      </c>
      <c r="R5" s="1">
        <f t="shared" si="0"/>
        <v>1.5810185185185184E-2</v>
      </c>
      <c r="S5">
        <f>RANK(R5,R2:R9,1)</f>
        <v>4</v>
      </c>
    </row>
    <row r="6" spans="1:19" x14ac:dyDescent="0.2">
      <c r="A6" s="2" t="s">
        <v>14</v>
      </c>
      <c r="B6" s="1">
        <v>2.2569444444444447E-3</v>
      </c>
      <c r="C6">
        <f>RANK(B6,B2:B9,1)</f>
        <v>6</v>
      </c>
      <c r="D6" s="1">
        <v>1.7476851851851852E-3</v>
      </c>
      <c r="E6">
        <f>RANK(D6,D2:D9,1)</f>
        <v>5</v>
      </c>
      <c r="F6" s="1">
        <v>1.8518518518518517E-3</v>
      </c>
      <c r="G6">
        <f>RANK(F6,F2:F9,1)</f>
        <v>7</v>
      </c>
      <c r="H6" s="1">
        <v>1.8750000000000001E-3</v>
      </c>
      <c r="I6">
        <f>RANK(H6,H2:H9,1)</f>
        <v>5</v>
      </c>
      <c r="J6" s="1">
        <v>1.8402777777777777E-3</v>
      </c>
      <c r="K6">
        <f>RANK(J6,J2:J9,1)</f>
        <v>3</v>
      </c>
      <c r="L6" s="1">
        <v>2.1296296296296298E-3</v>
      </c>
      <c r="M6">
        <f>RANK(L6,L2:L9,1)</f>
        <v>7</v>
      </c>
      <c r="N6" s="1">
        <v>1.9791666666666668E-3</v>
      </c>
      <c r="O6">
        <f>RANK(N6,N2:N9,1)</f>
        <v>6</v>
      </c>
      <c r="P6" s="1">
        <v>2.3726851851851851E-3</v>
      </c>
      <c r="Q6">
        <f>RANK(P6,P2:P9,1)</f>
        <v>5</v>
      </c>
      <c r="R6" s="1">
        <f t="shared" si="0"/>
        <v>1.6053240740740743E-2</v>
      </c>
      <c r="S6">
        <f>RANK(R6,R2:R9,1)</f>
        <v>5</v>
      </c>
    </row>
    <row r="7" spans="1:19" x14ac:dyDescent="0.2">
      <c r="A7" s="2" t="s">
        <v>15</v>
      </c>
      <c r="B7" s="1">
        <v>2.3263888888888887E-3</v>
      </c>
      <c r="C7">
        <f>RANK(B7,B2:B9,1)</f>
        <v>8</v>
      </c>
      <c r="D7" s="1">
        <v>1.6550925925925926E-3</v>
      </c>
      <c r="E7">
        <f>RANK(D7,D2:D9,1)</f>
        <v>3</v>
      </c>
      <c r="F7" s="1">
        <v>1.6550925925925926E-3</v>
      </c>
      <c r="G7">
        <f>RANK(F7,F2:F9,1)</f>
        <v>5</v>
      </c>
      <c r="H7" s="1">
        <v>1.7592592592592592E-3</v>
      </c>
      <c r="I7">
        <f>RANK(H7,H2:H9,1)</f>
        <v>2</v>
      </c>
      <c r="J7" s="1">
        <v>1.9675925925925928E-3</v>
      </c>
      <c r="K7">
        <f>RANK(J7,J2:J9,1)</f>
        <v>5</v>
      </c>
      <c r="L7" s="1">
        <v>1.8518518518518517E-3</v>
      </c>
      <c r="M7">
        <f>RANK(L7,L2:L9,1)</f>
        <v>3</v>
      </c>
      <c r="N7" s="1">
        <v>1.8518518518518517E-3</v>
      </c>
      <c r="O7">
        <f>RANK(N7,N2:N9,1)</f>
        <v>2</v>
      </c>
      <c r="P7" s="1">
        <v>3.1828703703703702E-3</v>
      </c>
      <c r="Q7">
        <f>RANK(P7,P2:P9,1)</f>
        <v>8</v>
      </c>
      <c r="R7" s="1">
        <f t="shared" si="0"/>
        <v>1.6249999999999997E-2</v>
      </c>
      <c r="S7">
        <f>RANK(R7,R2:R9,1)</f>
        <v>6</v>
      </c>
    </row>
    <row r="8" spans="1:19" x14ac:dyDescent="0.2">
      <c r="A8" s="2" t="s">
        <v>16</v>
      </c>
      <c r="B8" s="1">
        <v>2.1874999999999998E-3</v>
      </c>
      <c r="C8">
        <f>RANK(B8,B2:B9,1)</f>
        <v>4</v>
      </c>
      <c r="D8" s="1">
        <v>1.8634259259259261E-3</v>
      </c>
      <c r="E8">
        <f>RANK(D8,D2:D9,1)</f>
        <v>8</v>
      </c>
      <c r="F8" s="1">
        <v>1.7824074074074072E-3</v>
      </c>
      <c r="G8">
        <f>RANK(F8,F2:F9,1)</f>
        <v>6</v>
      </c>
      <c r="H8" s="1">
        <v>2.0023148148148148E-3</v>
      </c>
      <c r="I8">
        <f>RANK(H8,H2:H9,1)</f>
        <v>6</v>
      </c>
      <c r="J8" s="1">
        <v>2.2106481481481478E-3</v>
      </c>
      <c r="K8">
        <f>RANK(J8,J2:J9,1)</f>
        <v>7</v>
      </c>
      <c r="L8" s="1">
        <v>2.0717592592592593E-3</v>
      </c>
      <c r="M8">
        <f>RANK(L8,L2:L9,1)</f>
        <v>6</v>
      </c>
      <c r="N8" s="1">
        <v>1.9791666666666668E-3</v>
      </c>
      <c r="O8">
        <f>RANK(N8,N2:N9,1)</f>
        <v>6</v>
      </c>
      <c r="P8" s="1">
        <v>2.4421296296296296E-3</v>
      </c>
      <c r="Q8">
        <f>RANK(P8,P2:P9,1)</f>
        <v>6</v>
      </c>
      <c r="R8" s="1">
        <f t="shared" si="0"/>
        <v>1.653935185185185E-2</v>
      </c>
      <c r="S8">
        <f>RANK(R8,R2:R9,1)</f>
        <v>7</v>
      </c>
    </row>
    <row r="9" spans="1:19" x14ac:dyDescent="0.2">
      <c r="A9" s="2" t="s">
        <v>17</v>
      </c>
      <c r="B9" s="1">
        <v>2.2916666666666667E-3</v>
      </c>
      <c r="C9">
        <f>RANK(B9,B2:B9,1)</f>
        <v>7</v>
      </c>
      <c r="D9" s="1">
        <v>1.7939814814814815E-3</v>
      </c>
      <c r="E9">
        <f>RANK(D9,D2:D9,1)</f>
        <v>6</v>
      </c>
      <c r="F9" s="1">
        <v>2.0023148148148148E-3</v>
      </c>
      <c r="G9">
        <f>RANK(F9,F2:F9,1)</f>
        <v>8</v>
      </c>
      <c r="H9" s="1">
        <v>2.0601851851851853E-3</v>
      </c>
      <c r="I9">
        <f>RANK(H9,H2:H9,1)</f>
        <v>8</v>
      </c>
      <c r="J9" s="1">
        <v>1.9791666666666668E-3</v>
      </c>
      <c r="K9">
        <f>RANK(J9,J2:J9,1)</f>
        <v>6</v>
      </c>
      <c r="L9" s="1">
        <v>2.2222222222222222E-3</v>
      </c>
      <c r="M9">
        <f>RANK(L9,L2:L9,1)</f>
        <v>8</v>
      </c>
      <c r="N9" s="1">
        <v>2.1759259259259258E-3</v>
      </c>
      <c r="O9">
        <f>RANK(N9,N2:N9,1)</f>
        <v>8</v>
      </c>
      <c r="P9" s="1">
        <v>2.4421296296296296E-3</v>
      </c>
      <c r="Q9">
        <f>RANK(P9,P2:P9,1)</f>
        <v>6</v>
      </c>
      <c r="R9" s="1">
        <f t="shared" si="0"/>
        <v>1.6967592592592597E-2</v>
      </c>
      <c r="S9">
        <f>RANK(R9,R2:R9,1)</f>
        <v>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K10" sqref="K10"/>
    </sheetView>
  </sheetViews>
  <sheetFormatPr baseColWidth="10" defaultRowHeight="15" x14ac:dyDescent="0.2"/>
  <cols>
    <col min="1" max="1" width="21.5" customWidth="1"/>
    <col min="10" max="10" width="12.33203125" customWidth="1"/>
  </cols>
  <sheetData>
    <row r="1" spans="1:13" ht="45" x14ac:dyDescent="0.2">
      <c r="A1" s="3" t="s">
        <v>0</v>
      </c>
      <c r="B1" s="3" t="s">
        <v>1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4" t="s">
        <v>20</v>
      </c>
      <c r="K1" s="4" t="s">
        <v>21</v>
      </c>
      <c r="L1" s="3" t="s">
        <v>10</v>
      </c>
      <c r="M1" s="3" t="s">
        <v>19</v>
      </c>
    </row>
    <row r="2" spans="1:13" x14ac:dyDescent="0.2">
      <c r="A2" s="2" t="s">
        <v>11</v>
      </c>
      <c r="B2" s="1">
        <v>2.0833333333333333E-3</v>
      </c>
      <c r="C2" s="1">
        <v>1.5277777777777779E-3</v>
      </c>
      <c r="D2" s="1">
        <v>1.4814814814814814E-3</v>
      </c>
      <c r="E2" s="1">
        <v>1.7245370370370372E-3</v>
      </c>
      <c r="F2" s="1">
        <v>1.7592592592592592E-3</v>
      </c>
      <c r="G2" s="1">
        <v>1.7939814814814815E-3</v>
      </c>
      <c r="H2" s="1">
        <v>1.8518518518518517E-3</v>
      </c>
      <c r="I2" s="1">
        <v>2.0023148148148148E-3</v>
      </c>
      <c r="J2" s="1"/>
      <c r="K2" s="1"/>
      <c r="L2" s="1">
        <f>SUM(B2,C2,D2,E2,F2,G2,H2,I2)</f>
        <v>1.4224537037037036E-2</v>
      </c>
      <c r="M2">
        <f>RANK(L2,L2:L9,1)</f>
        <v>1</v>
      </c>
    </row>
    <row r="3" spans="1:13" x14ac:dyDescent="0.2">
      <c r="A3" s="2" t="s">
        <v>12</v>
      </c>
      <c r="B3" s="1">
        <v>2.1180555555555553E-3</v>
      </c>
      <c r="C3" s="1">
        <v>1.6203703703703703E-3</v>
      </c>
      <c r="D3" s="1">
        <v>1.4351851851851854E-3</v>
      </c>
      <c r="E3" s="1">
        <v>1.7708333333333332E-3</v>
      </c>
      <c r="F3" s="1">
        <v>1.7939814814814815E-3</v>
      </c>
      <c r="G3" s="1">
        <v>1.8055555555555557E-3</v>
      </c>
      <c r="H3" s="1">
        <v>1.7476851851851852E-3</v>
      </c>
      <c r="I3" s="1">
        <v>1.9907407407407408E-3</v>
      </c>
      <c r="J3" s="1">
        <f>$L3-$L2</f>
        <v>5.7870370370371321E-5</v>
      </c>
      <c r="K3" s="1">
        <f>$L3-$L2</f>
        <v>5.7870370370371321E-5</v>
      </c>
      <c r="L3" s="1">
        <f>SUM(B3,C3,D3,E3,F3,G3,H3,I3)</f>
        <v>1.4282407407407407E-2</v>
      </c>
      <c r="M3">
        <f>RANK(L3,L2:L9,1)</f>
        <v>2</v>
      </c>
    </row>
    <row r="4" spans="1:13" x14ac:dyDescent="0.2">
      <c r="A4" s="2" t="s">
        <v>13</v>
      </c>
      <c r="B4" s="1">
        <v>2.1527777777777778E-3</v>
      </c>
      <c r="C4" s="1">
        <v>1.8518518518518517E-3</v>
      </c>
      <c r="D4" s="1">
        <v>1.5856481481481479E-3</v>
      </c>
      <c r="E4" s="1">
        <v>1.7592592592592592E-3</v>
      </c>
      <c r="F4" s="1">
        <v>1.8634259259259261E-3</v>
      </c>
      <c r="G4" s="1">
        <v>2.0601851851851853E-3</v>
      </c>
      <c r="H4" s="1">
        <v>1.9444444444444442E-3</v>
      </c>
      <c r="I4" s="1">
        <v>2.1527777777777778E-3</v>
      </c>
      <c r="J4" s="1">
        <f t="shared" ref="J4:J9" si="0">$L4-$L3</f>
        <v>1.0879629629629642E-3</v>
      </c>
      <c r="K4" s="1">
        <f>$L4-$L2</f>
        <v>1.1458333333333355E-3</v>
      </c>
      <c r="L4" s="1">
        <f>SUM(B4,C4,D4,E4,F4,G4,H4,I4)</f>
        <v>1.5370370370370371E-2</v>
      </c>
      <c r="M4">
        <f>RANK(L4,L2:L9,1)</f>
        <v>3</v>
      </c>
    </row>
    <row r="5" spans="1:13" x14ac:dyDescent="0.2">
      <c r="A5" s="2" t="s">
        <v>18</v>
      </c>
      <c r="B5" s="1">
        <v>2.2222222222222222E-3</v>
      </c>
      <c r="C5" s="1">
        <v>1.6782407407407406E-3</v>
      </c>
      <c r="D5" s="1">
        <v>1.6087962962962963E-3</v>
      </c>
      <c r="E5" s="1">
        <v>2.0138888888888888E-3</v>
      </c>
      <c r="F5" s="1">
        <v>2.2222222222222222E-3</v>
      </c>
      <c r="G5" s="1">
        <v>1.9791666666666668E-3</v>
      </c>
      <c r="H5" s="1">
        <v>1.8750000000000001E-3</v>
      </c>
      <c r="I5" s="1">
        <v>2.2106481481481478E-3</v>
      </c>
      <c r="J5" s="1">
        <f t="shared" si="0"/>
        <v>4.3981481481481302E-4</v>
      </c>
      <c r="K5" s="1">
        <f>$L5-$L2</f>
        <v>1.5856481481481485E-3</v>
      </c>
      <c r="L5" s="1">
        <f>SUM(B5,C5,D5,E5,F5,G5,H5,I5)</f>
        <v>1.5810185185185184E-2</v>
      </c>
      <c r="M5">
        <f>RANK(L5,L2:L9,1)</f>
        <v>4</v>
      </c>
    </row>
    <row r="6" spans="1:13" x14ac:dyDescent="0.2">
      <c r="A6" s="2" t="s">
        <v>14</v>
      </c>
      <c r="B6" s="1">
        <v>2.2569444444444447E-3</v>
      </c>
      <c r="C6" s="1">
        <v>1.7476851851851852E-3</v>
      </c>
      <c r="D6" s="1">
        <v>1.8518518518518517E-3</v>
      </c>
      <c r="E6" s="1">
        <v>1.8750000000000001E-3</v>
      </c>
      <c r="F6" s="1">
        <v>1.8402777777777777E-3</v>
      </c>
      <c r="G6" s="1">
        <v>2.1296296296296298E-3</v>
      </c>
      <c r="H6" s="1">
        <v>1.9791666666666668E-3</v>
      </c>
      <c r="I6" s="1">
        <v>2.3726851851851851E-3</v>
      </c>
      <c r="J6" s="1">
        <f t="shared" si="0"/>
        <v>2.4305555555555886E-4</v>
      </c>
      <c r="K6" s="1">
        <f>$L6-$L2</f>
        <v>1.8287037037037074E-3</v>
      </c>
      <c r="L6" s="1">
        <f>SUM(B6,C6,D6,E6,F6,G6,H6,I6)</f>
        <v>1.6053240740740743E-2</v>
      </c>
      <c r="M6">
        <f>RANK(L6,L2:L9,1)</f>
        <v>5</v>
      </c>
    </row>
    <row r="7" spans="1:13" x14ac:dyDescent="0.2">
      <c r="A7" s="2" t="s">
        <v>15</v>
      </c>
      <c r="B7" s="1">
        <v>2.3263888888888887E-3</v>
      </c>
      <c r="C7" s="1">
        <v>1.6550925925925926E-3</v>
      </c>
      <c r="D7" s="1">
        <v>1.6550925925925926E-3</v>
      </c>
      <c r="E7" s="1">
        <v>1.7592592592592592E-3</v>
      </c>
      <c r="F7" s="1">
        <v>1.9675925925925928E-3</v>
      </c>
      <c r="G7" s="1">
        <v>1.8518518518518517E-3</v>
      </c>
      <c r="H7" s="1">
        <v>1.8518518518518517E-3</v>
      </c>
      <c r="I7" s="1">
        <v>3.1828703703703702E-3</v>
      </c>
      <c r="J7" s="1">
        <f t="shared" si="0"/>
        <v>1.9675925925925417E-4</v>
      </c>
      <c r="K7" s="1">
        <f>$L7-$L2</f>
        <v>2.0254629629629615E-3</v>
      </c>
      <c r="L7" s="1">
        <f>SUM(B7,C7,D7,E7,F7,G7,H7,I7)</f>
        <v>1.6249999999999997E-2</v>
      </c>
      <c r="M7">
        <f>RANK(L7,L2:L9,1)</f>
        <v>6</v>
      </c>
    </row>
    <row r="8" spans="1:13" x14ac:dyDescent="0.2">
      <c r="A8" s="2" t="s">
        <v>16</v>
      </c>
      <c r="B8" s="1">
        <v>2.1874999999999998E-3</v>
      </c>
      <c r="C8" s="1">
        <v>1.8634259259259261E-3</v>
      </c>
      <c r="D8" s="1">
        <v>1.7824074074074072E-3</v>
      </c>
      <c r="E8" s="1">
        <v>2.0023148148148148E-3</v>
      </c>
      <c r="F8" s="1">
        <v>2.2106481481481478E-3</v>
      </c>
      <c r="G8" s="1">
        <v>2.0717592592592593E-3</v>
      </c>
      <c r="H8" s="1">
        <v>1.9791666666666668E-3</v>
      </c>
      <c r="I8" s="1">
        <v>2.4421296296296296E-3</v>
      </c>
      <c r="J8" s="1">
        <f t="shared" si="0"/>
        <v>2.8935185185185314E-4</v>
      </c>
      <c r="K8" s="1">
        <f>$L8-$L2</f>
        <v>2.3148148148148147E-3</v>
      </c>
      <c r="L8" s="1">
        <f>SUM(B8,C8,D8,E8,F8,G8,H8,I8)</f>
        <v>1.653935185185185E-2</v>
      </c>
      <c r="M8">
        <f>RANK(L8,L2:L9,1)</f>
        <v>7</v>
      </c>
    </row>
    <row r="9" spans="1:13" x14ac:dyDescent="0.2">
      <c r="A9" s="2" t="s">
        <v>17</v>
      </c>
      <c r="B9" s="1">
        <v>2.2916666666666667E-3</v>
      </c>
      <c r="C9" s="1">
        <v>1.7939814814814815E-3</v>
      </c>
      <c r="D9" s="1">
        <v>2.0023148148148148E-3</v>
      </c>
      <c r="E9" s="1">
        <v>2.0601851851851853E-3</v>
      </c>
      <c r="F9" s="1">
        <v>1.9791666666666668E-3</v>
      </c>
      <c r="G9" s="1">
        <v>2.2222222222222222E-3</v>
      </c>
      <c r="H9" s="1">
        <v>2.1759259259259258E-3</v>
      </c>
      <c r="I9" s="1">
        <v>2.4421296296296296E-3</v>
      </c>
      <c r="J9" s="1">
        <f t="shared" si="0"/>
        <v>4.2824074074074639E-4</v>
      </c>
      <c r="K9" s="1">
        <f>$L9-$L2</f>
        <v>2.7430555555555611E-3</v>
      </c>
      <c r="L9" s="1">
        <f>SUM(B9,C9,D9,E9,F9,G9,H9,I9)</f>
        <v>1.6967592592592597E-2</v>
      </c>
      <c r="M9">
        <f>RANK(L9,L2:L9,1)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WRC1</vt:lpstr>
      <vt:lpstr>Tabelle1</vt:lpstr>
    </vt:vector>
  </TitlesOfParts>
  <Company>NETZSCH Pumpen &amp; Systeme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Diemer, Bernhard</dc:creator>
  <cp:lastModifiedBy>Microsoft Office-Anwender</cp:lastModifiedBy>
  <dcterms:created xsi:type="dcterms:W3CDTF">2017-05-31T09:18:57Z</dcterms:created>
  <dcterms:modified xsi:type="dcterms:W3CDTF">2017-06-25T19:00:06Z</dcterms:modified>
</cp:coreProperties>
</file>